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<sst xmlns="http://schemas.openxmlformats.org/spreadsheetml/2006/main" count="4" uniqueCount="4">
  <si>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1- Coloque os municípios de acordo com o número no mapa abaixo:</t>
  </si>
  <si>
    <t>FONTE: Disponível em: http://fortunato.pbworks.com/w/page/35424668/5%C2%BA%20ANO%20-%2001 acesso em: 31/08/2011.</t>
  </si>
  <si>
    <t>MUNICÍPIOS</t>
  </si>
  <si>
    <t>STATUS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</si>
</sst>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18"/>
      <name val="Mangal"/>
      <family val="2"/>
    </font>
    <font>
      <sz val="10"/>
      <color indexed="16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4"/>
      <color indexed="8"/>
      <name val="Segoe UI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4" fillId="2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7" fillId="2" borderId="1" xfId="0" applyFont="1" applyFill="1" applyBorder="1" applyAlignment="1">
      <alignment horizontal="center"/>
    </xf>
    <xf numFmtId="164" fontId="8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m título1" xfId="20"/>
    <cellStyle name="Sem título2" xfId="21"/>
    <cellStyle name="Sem título3" xfId="22"/>
  </cellStyles>
  <dxfs count="3">
    <dxf>
      <font>
        <b/>
        <i val="0"/>
        <sz val="14"/>
        <color rgb="FF000080"/>
      </font>
      <border/>
    </dxf>
    <dxf>
      <font>
        <b/>
        <i val="0"/>
        <color rgb="FF80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6</xdr:col>
      <xdr:colOff>1543050</xdr:colOff>
      <xdr:row>18</xdr:row>
      <xdr:rowOff>180975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5972175" cy="401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10</xdr:row>
      <xdr:rowOff>95250</xdr:rowOff>
    </xdr:from>
    <xdr:to>
      <xdr:col>3</xdr:col>
      <xdr:colOff>257175</xdr:colOff>
      <xdr:row>12</xdr:row>
      <xdr:rowOff>95250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885825" y="2266950"/>
          <a:ext cx="1295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Rio Grande do Sul</a:t>
          </a:r>
        </a:p>
      </xdr:txBody>
    </xdr:sp>
    <xdr:clientData/>
  </xdr:twoCellAnchor>
  <xdr:twoCellAnchor>
    <xdr:from>
      <xdr:col>2</xdr:col>
      <xdr:colOff>276225</xdr:colOff>
      <xdr:row>2</xdr:row>
      <xdr:rowOff>161925</xdr:rowOff>
    </xdr:from>
    <xdr:to>
      <xdr:col>4</xdr:col>
      <xdr:colOff>28575</xdr:colOff>
      <xdr:row>4</xdr:row>
      <xdr:rowOff>161925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1428750" y="428625"/>
          <a:ext cx="14859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Paraná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tunato.pbworks.com/w/page/35424668/5&#186;%20ANO%20-%2001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9">
      <selection activeCell="D32" sqref="D32"/>
    </sheetView>
  </sheetViews>
  <sheetFormatPr defaultColWidth="12.57421875" defaultRowHeight="18.75" customHeight="1"/>
  <cols>
    <col min="1" max="1" width="5.7109375" style="0" customWidth="1"/>
    <col min="2" max="3" width="11.57421875" style="0" customWidth="1"/>
    <col min="4" max="4" width="14.421875" style="0" customWidth="1"/>
    <col min="5" max="6" width="11.57421875" style="0" customWidth="1"/>
    <col min="7" max="7" width="23.140625" style="0" customWidth="1"/>
    <col min="8" max="16384" width="11.57421875" style="0" customWidth="1"/>
  </cols>
  <sheetData>
    <row r="1" spans="1:7" ht="13.5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1"/>
      <c r="B2" s="1"/>
      <c r="C2" s="1"/>
      <c r="D2" s="1"/>
      <c r="E2" s="1"/>
      <c r="F2" s="1"/>
      <c r="G2" s="1"/>
    </row>
    <row r="20" spans="1:7" ht="26.25" customHeight="1">
      <c r="A20" s="2" t="s">
        <v>1</v>
      </c>
      <c r="B20" s="2"/>
      <c r="C20" s="2"/>
      <c r="D20" s="2"/>
      <c r="E20" s="2"/>
      <c r="F20" s="2"/>
      <c r="G20" s="2"/>
    </row>
    <row r="21" spans="2:4" ht="13.5" customHeight="1">
      <c r="B21" s="3" t="s">
        <v>2</v>
      </c>
      <c r="C21" s="3"/>
      <c r="D21" s="4" t="s">
        <v>3</v>
      </c>
    </row>
    <row r="22" spans="1:4" ht="18.75" customHeight="1">
      <c r="A22" s="5">
        <v>1</v>
      </c>
      <c r="B22" s="6"/>
      <c r="C22" s="6"/>
      <c r="D22" s="7" t="str">
        <f>IF(B22="ARARANGUÁ",":)",IF(B22="","DIGITE...",";("))</f>
        <v>DIGITE...</v>
      </c>
    </row>
    <row r="23" spans="1:4" ht="18.75" customHeight="1">
      <c r="A23" s="5">
        <f>A22+1</f>
        <v>2</v>
      </c>
      <c r="B23" s="6"/>
      <c r="C23" s="6"/>
      <c r="D23" s="7" t="str">
        <f>IF(B23="BLUMENAU",":)",IF(B23="","DIGITE...",";("))</f>
        <v>DIGITE...</v>
      </c>
    </row>
    <row r="24" spans="1:4" ht="18.75" customHeight="1">
      <c r="A24" s="5">
        <f>A23+1</f>
        <v>3</v>
      </c>
      <c r="B24" s="6"/>
      <c r="C24" s="6"/>
      <c r="D24" s="7" t="str">
        <f>IF(B24="CAMPOS DE LAGES",":)",IF(B24="","DIGITE...",";("))</f>
        <v>DIGITE...</v>
      </c>
    </row>
    <row r="25" spans="1:4" ht="18.75" customHeight="1">
      <c r="A25" s="5">
        <f>A24+1</f>
        <v>4</v>
      </c>
      <c r="B25" s="6"/>
      <c r="C25" s="6"/>
      <c r="D25" s="7" t="str">
        <f>IF(B25="CANOINHAS",":)",IF(B25="","DIGITE...",";("))</f>
        <v>DIGITE...</v>
      </c>
    </row>
    <row r="26" spans="1:4" ht="18.75" customHeight="1">
      <c r="A26" s="5">
        <f>A25+1</f>
        <v>5</v>
      </c>
      <c r="B26" s="6"/>
      <c r="C26" s="6"/>
      <c r="D26" s="7" t="str">
        <f>IF(B26="CHAPECÓ",":)",IF(B26="","DIGITE...",";("))</f>
        <v>DIGITE...</v>
      </c>
    </row>
    <row r="27" spans="1:4" ht="18.75" customHeight="1">
      <c r="A27" s="5">
        <f>A26+1</f>
        <v>6</v>
      </c>
      <c r="B27" s="6"/>
      <c r="C27" s="6"/>
      <c r="D27" s="7" t="str">
        <f>IF(B27="CONCÓRDIA",":)",IF(B27="","DIGITE...",";("))</f>
        <v>DIGITE...</v>
      </c>
    </row>
    <row r="28" spans="1:4" ht="18.75" customHeight="1">
      <c r="A28" s="5">
        <f>A27+1</f>
        <v>7</v>
      </c>
      <c r="B28" s="6"/>
      <c r="C28" s="6"/>
      <c r="D28" s="7" t="str">
        <f>IF(B28="CRICIÚMA",":)",IF(B28="","DIGITE...",";("))</f>
        <v>DIGITE...</v>
      </c>
    </row>
    <row r="29" spans="1:4" ht="18.75" customHeight="1">
      <c r="A29" s="5">
        <f>A28+1</f>
        <v>8</v>
      </c>
      <c r="B29" s="8"/>
      <c r="C29" s="8"/>
      <c r="D29" s="7" t="str">
        <f>IF(B29="CURITIBANOS",":)",IF(B29="","DIGITE...",";("))</f>
        <v>DIGITE...</v>
      </c>
    </row>
    <row r="30" spans="1:4" ht="18.75" customHeight="1">
      <c r="A30" s="5">
        <f>A29+1</f>
        <v>9</v>
      </c>
      <c r="B30" s="8"/>
      <c r="C30" s="8"/>
      <c r="D30" s="7" t="str">
        <f>IF(B30="FLORIANÓPOLIS",":)",IF(B30="","DIGITE...",";("))</f>
        <v>DIGITE...</v>
      </c>
    </row>
    <row r="31" spans="1:4" ht="18.75" customHeight="1">
      <c r="A31" s="5">
        <f>A30+1</f>
        <v>10</v>
      </c>
      <c r="B31" s="6"/>
      <c r="C31" s="6"/>
      <c r="D31" s="7" t="str">
        <f>IF(B31="ITAJAÍ",":)",IF(B31="","DIGITE...",";("))</f>
        <v>DIGITE...</v>
      </c>
    </row>
    <row r="32" spans="1:4" ht="18.75" customHeight="1">
      <c r="A32" s="5">
        <f>A31+1</f>
        <v>11</v>
      </c>
      <c r="B32" s="6"/>
      <c r="C32" s="6"/>
      <c r="D32" s="7" t="str">
        <f>IF(B32="ITUPORANGA",":)",IF(B32="","DIGITE...",";("))</f>
        <v>DIGITE...</v>
      </c>
    </row>
    <row r="33" spans="1:4" ht="18.75" customHeight="1">
      <c r="A33" s="5">
        <f>A32+1</f>
        <v>12</v>
      </c>
      <c r="B33" s="6"/>
      <c r="C33" s="6"/>
      <c r="D33" s="7" t="str">
        <f>IF(B33="JOAÇABA",":)",IF(B33="","DIGITE...",";("))</f>
        <v>DIGITE...</v>
      </c>
    </row>
    <row r="34" spans="1:4" ht="18.75" customHeight="1">
      <c r="A34" s="5">
        <f>A33+1</f>
        <v>13</v>
      </c>
      <c r="B34" s="6"/>
      <c r="C34" s="6"/>
      <c r="D34" s="7" t="str">
        <f>IF(B34="JARAGUÁ DO SUL",":)",IF(B34="","DIGITE...",";("))</f>
        <v>DIGITE...</v>
      </c>
    </row>
    <row r="35" spans="1:4" ht="18.75" customHeight="1">
      <c r="A35" s="5">
        <f>A34+1</f>
        <v>14</v>
      </c>
      <c r="B35" s="6"/>
      <c r="C35" s="6"/>
      <c r="D35" s="7" t="str">
        <f>IF(B35="RIO DO SUL",":)",IF(B35="","DIGITE...",";("))</f>
        <v>DIGITE...</v>
      </c>
    </row>
    <row r="36" spans="1:4" ht="18.75" customHeight="1">
      <c r="A36" s="5">
        <f>A35+1</f>
        <v>15</v>
      </c>
      <c r="B36" s="6"/>
      <c r="C36" s="6"/>
      <c r="D36" s="7" t="str">
        <f>IF(B36="SÃO BENTO DO SUL",":)",IF(B36="","DIGITE...",";("))</f>
        <v>DIGITE...</v>
      </c>
    </row>
    <row r="37" spans="1:4" ht="18.75" customHeight="1">
      <c r="A37" s="5">
        <f>A36+1</f>
        <v>16</v>
      </c>
      <c r="B37" s="6"/>
      <c r="C37" s="6"/>
      <c r="D37" s="7" t="str">
        <f>IF(B37="SÃO MIGUEL DO OESTE",":)",IF(B37="","DIGITE...",";("))</f>
        <v>DIGITE...</v>
      </c>
    </row>
    <row r="38" spans="1:4" ht="18.75" customHeight="1">
      <c r="A38" s="5">
        <f>A37+1</f>
        <v>17</v>
      </c>
      <c r="B38" s="6"/>
      <c r="C38" s="6"/>
      <c r="D38" s="7" t="str">
        <f>IF(B38="TABULEIRO",":)",IF(B38="","DIGITE...",";("))</f>
        <v>DIGITE...</v>
      </c>
    </row>
    <row r="39" spans="1:4" ht="18.75" customHeight="1">
      <c r="A39" s="5">
        <f>A38+1</f>
        <v>18</v>
      </c>
      <c r="B39" s="6"/>
      <c r="C39" s="6"/>
      <c r="D39" s="7" t="str">
        <f>IF(B39="TIJUCAS",":)",IF(B39="","DIGITE...",";("))</f>
        <v>DIGITE...</v>
      </c>
    </row>
    <row r="40" spans="1:4" ht="18.75" customHeight="1">
      <c r="A40" s="5">
        <f>A39+1</f>
        <v>19</v>
      </c>
      <c r="B40" s="6"/>
      <c r="C40" s="6"/>
      <c r="D40" s="7" t="str">
        <f>IF(B40="TUBARÃO",":)",IF(B40="","DIGITE...",";("))</f>
        <v>DIGITE...</v>
      </c>
    </row>
    <row r="41" spans="1:4" ht="18.75" customHeight="1">
      <c r="A41" s="5">
        <f>A40+1</f>
        <v>20</v>
      </c>
      <c r="B41" s="6"/>
      <c r="C41" s="6"/>
      <c r="D41" s="7" t="str">
        <f>IF(B41="XANXERÊ",":)",IF(B41="","DIGITE...",";("))</f>
        <v>DIGITE...</v>
      </c>
    </row>
  </sheetData>
  <sheetProtection selectLockedCells="1" selectUnlockedCells="1"/>
  <mergeCells count="23">
    <mergeCell ref="A1:G2"/>
    <mergeCell ref="A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</mergeCells>
  <conditionalFormatting sqref="D22:D41">
    <cfRule type="cellIs" priority="1" dxfId="0" operator="equal" stopIfTrue="1">
      <formula>":)"</formula>
    </cfRule>
    <cfRule type="cellIs" priority="2" dxfId="1" operator="equal" stopIfTrue="1">
      <formula>";("</formula>
    </cfRule>
    <cfRule type="cellIs" priority="3" dxfId="2" operator="equal" stopIfTrue="1">
      <formula>"DIGITE..."</formula>
    </cfRule>
  </conditionalFormatting>
  <hyperlinks>
    <hyperlink ref="A20" r:id="rId1" display="FONTE: Disponível em: http://fortunato.pbworks.com/w/page/35424668/5%C2%BA%20ANO%20-%2001 acesso em: 31/08/2011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2011-08-31T16:14:09Z</dcterms:created>
  <dcterms:modified xsi:type="dcterms:W3CDTF">2011-09-16T14:27:58Z</dcterms:modified>
  <cp:category/>
  <cp:version/>
  <cp:contentType/>
  <cp:contentStatus/>
  <cp:revision>5</cp:revision>
</cp:coreProperties>
</file>